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6ACF4DCC-1195-5442-A9BE-BF8D6F8255D6}" xr6:coauthVersionLast="47" xr6:coauthVersionMax="47" xr10:uidLastSave="{00000000-0000-0000-0000-000000000000}"/>
  <bookViews>
    <workbookView xWindow="18780" yWindow="620" windowWidth="10000" windowHeight="1570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Лист1!$B$2:$E$69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3" i="1"/>
  <c r="E39" i="1" l="1"/>
  <c r="E67" i="1"/>
  <c r="D54" i="1"/>
  <c r="E51" i="1"/>
  <c r="D38" i="1"/>
  <c r="E35" i="1"/>
  <c r="D22" i="1"/>
  <c r="E19" i="1"/>
  <c r="D6" i="1"/>
  <c r="E3" i="1"/>
  <c r="C67" i="1"/>
  <c r="E54" i="1"/>
  <c r="C51" i="1"/>
  <c r="E38" i="1"/>
  <c r="C35" i="1"/>
  <c r="E22" i="1"/>
  <c r="D60" i="1"/>
  <c r="C54" i="1"/>
  <c r="D44" i="1"/>
  <c r="C38" i="1"/>
  <c r="D28" i="1"/>
  <c r="D69" i="1"/>
  <c r="E66" i="1"/>
  <c r="C63" i="1"/>
  <c r="D53" i="1"/>
  <c r="E50" i="1"/>
  <c r="C47" i="1"/>
  <c r="C69" i="1"/>
  <c r="C53" i="1"/>
  <c r="C37" i="1"/>
  <c r="C21" i="1"/>
  <c r="C5" i="1"/>
  <c r="D67" i="1"/>
  <c r="D51" i="1"/>
  <c r="D35" i="1"/>
  <c r="D19" i="1"/>
  <c r="D3" i="1"/>
  <c r="E55" i="1"/>
  <c r="C22" i="1"/>
  <c r="E7" i="1"/>
  <c r="C55" i="1"/>
  <c r="D32" i="1"/>
  <c r="D26" i="1"/>
  <c r="C7" i="1"/>
  <c r="D42" i="1"/>
  <c r="D37" i="1"/>
  <c r="E26" i="1"/>
  <c r="D48" i="1"/>
  <c r="E42" i="1"/>
  <c r="C26" i="1"/>
  <c r="D21" i="1"/>
  <c r="D16" i="1"/>
  <c r="C42" i="1"/>
  <c r="C31" i="1"/>
  <c r="D10" i="1"/>
  <c r="E6" i="1"/>
  <c r="E10" i="1"/>
  <c r="C6" i="1"/>
  <c r="D58" i="1"/>
  <c r="E20" i="1"/>
  <c r="C15" i="1"/>
  <c r="C10" i="1"/>
  <c r="D64" i="1"/>
  <c r="E58" i="1"/>
  <c r="C20" i="1"/>
  <c r="C58" i="1"/>
  <c r="E52" i="1"/>
  <c r="D5" i="1"/>
  <c r="D29" i="1"/>
  <c r="D45" i="1"/>
  <c r="E29" i="1"/>
  <c r="C19" i="1"/>
  <c r="E45" i="1"/>
  <c r="D39" i="1"/>
  <c r="E34" i="1"/>
  <c r="D23" i="1"/>
  <c r="E61" i="1"/>
  <c r="C3" i="1"/>
  <c r="E23" i="1"/>
  <c r="C23" i="1"/>
  <c r="D7" i="1"/>
  <c r="D61" i="1"/>
  <c r="C39" i="1"/>
  <c r="D12" i="1"/>
  <c r="C4" i="1"/>
  <c r="E18" i="1"/>
  <c r="C33" i="1"/>
  <c r="D55" i="1"/>
  <c r="D62" i="1"/>
  <c r="E62" i="1"/>
  <c r="C62" i="1"/>
  <c r="D56" i="1"/>
  <c r="E68" i="1"/>
  <c r="D34" i="1"/>
  <c r="D4" i="1"/>
  <c r="E4" i="1"/>
  <c r="D18" i="1"/>
  <c r="C13" i="1"/>
  <c r="D13" i="1"/>
  <c r="D57" i="1"/>
  <c r="D50" i="1"/>
  <c r="E13" i="1"/>
  <c r="E28" i="1"/>
  <c r="C29" i="1"/>
  <c r="D8" i="1"/>
  <c r="E44" i="1"/>
  <c r="C9" i="1"/>
  <c r="D9" i="1"/>
  <c r="E9" i="1"/>
  <c r="C45" i="1"/>
  <c r="D68" i="1"/>
  <c r="C68" i="1"/>
  <c r="D52" i="1"/>
  <c r="D63" i="1"/>
  <c r="E69" i="1"/>
  <c r="E5" i="1"/>
  <c r="D14" i="1"/>
  <c r="E14" i="1"/>
  <c r="C14" i="1"/>
  <c r="D24" i="1"/>
  <c r="D40" i="1"/>
  <c r="D20" i="1"/>
  <c r="D46" i="1"/>
  <c r="E46" i="1"/>
  <c r="C46" i="1"/>
  <c r="C52" i="1"/>
  <c r="C64" i="1"/>
  <c r="D15" i="1"/>
  <c r="D25" i="1"/>
  <c r="C25" i="1"/>
  <c r="D30" i="1"/>
  <c r="E30" i="1"/>
  <c r="C30" i="1"/>
  <c r="D36" i="1"/>
  <c r="D41" i="1"/>
  <c r="E41" i="1"/>
  <c r="C41" i="1"/>
  <c r="D47" i="1"/>
  <c r="E53" i="1"/>
  <c r="E25" i="1"/>
  <c r="D31" i="1"/>
  <c r="C36" i="1"/>
  <c r="D65" i="1"/>
  <c r="E65" i="1"/>
  <c r="C16" i="1"/>
  <c r="E16" i="1"/>
  <c r="E21" i="1"/>
  <c r="E36" i="1"/>
  <c r="C48" i="1"/>
  <c r="D59" i="1"/>
  <c r="E59" i="1"/>
  <c r="C59" i="1"/>
  <c r="E37" i="1"/>
  <c r="C65" i="1"/>
  <c r="D11" i="1"/>
  <c r="E11" i="1"/>
  <c r="C11" i="1"/>
  <c r="C32" i="1"/>
  <c r="E60" i="1"/>
  <c r="D66" i="1"/>
  <c r="D17" i="1"/>
  <c r="E17" i="1"/>
  <c r="D49" i="1"/>
  <c r="E49" i="1"/>
  <c r="E12" i="1"/>
  <c r="D43" i="1"/>
  <c r="E43" i="1"/>
  <c r="C43" i="1"/>
  <c r="C61" i="1"/>
  <c r="C17" i="1"/>
  <c r="D27" i="1"/>
  <c r="E27" i="1"/>
  <c r="C27" i="1"/>
  <c r="D33" i="1"/>
  <c r="E33" i="1"/>
  <c r="C49" i="1"/>
  <c r="E32" i="1"/>
  <c r="E48" i="1"/>
  <c r="E64" i="1"/>
  <c r="C8" i="1"/>
  <c r="C24" i="1"/>
  <c r="C40" i="1"/>
  <c r="C56" i="1"/>
  <c r="E8" i="1"/>
  <c r="E24" i="1"/>
  <c r="E40" i="1"/>
  <c r="E56" i="1"/>
  <c r="C18" i="1"/>
  <c r="C34" i="1"/>
  <c r="C50" i="1"/>
  <c r="C66" i="1"/>
  <c r="C12" i="1"/>
  <c r="E15" i="1"/>
  <c r="C28" i="1"/>
  <c r="E31" i="1"/>
  <c r="C44" i="1"/>
  <c r="E47" i="1"/>
  <c r="C60" i="1"/>
  <c r="E63" i="1"/>
  <c r="C57" i="1"/>
  <c r="E57" i="1"/>
</calcChain>
</file>

<file path=xl/sharedStrings.xml><?xml version="1.0" encoding="utf-8"?>
<sst xmlns="http://schemas.openxmlformats.org/spreadsheetml/2006/main" count="29" uniqueCount="29">
  <si>
    <r>
      <rPr>
        <sz val="14"/>
        <rFont val="Times New Roman"/>
        <family val="1"/>
      </rPr>
      <t xml:space="preserve"> Реестр участников межрегиональной ярмарки 
по адресу: </t>
    </r>
    <r>
      <rPr>
        <b/>
        <sz val="14"/>
        <rFont val="Times New Roman"/>
        <family val="1"/>
      </rPr>
      <t>ВАО, Семеновская площадь, вл. 4</t>
    </r>
  </si>
  <si>
    <t>№ т.м.</t>
  </si>
  <si>
    <t>РЕГИОН</t>
  </si>
  <si>
    <t>НАИМЕНОВАНИЕ УЧАСТНИКА</t>
  </si>
  <si>
    <t>44у</t>
  </si>
  <si>
    <t>45у</t>
  </si>
  <si>
    <t>46у</t>
  </si>
  <si>
    <t>47у</t>
  </si>
  <si>
    <t>48у</t>
  </si>
  <si>
    <t>49у</t>
  </si>
  <si>
    <t>50у</t>
  </si>
  <si>
    <t>51у</t>
  </si>
  <si>
    <t>52у</t>
  </si>
  <si>
    <t>53у</t>
  </si>
  <si>
    <t>54у</t>
  </si>
  <si>
    <t>55у</t>
  </si>
  <si>
    <t>56у</t>
  </si>
  <si>
    <t>57у</t>
  </si>
  <si>
    <t>58у</t>
  </si>
  <si>
    <t>59у</t>
  </si>
  <si>
    <t>60у</t>
  </si>
  <si>
    <t>61у</t>
  </si>
  <si>
    <t>62у</t>
  </si>
  <si>
    <t>63у</t>
  </si>
  <si>
    <t>64у</t>
  </si>
  <si>
    <t>65у</t>
  </si>
  <si>
    <t>66у</t>
  </si>
  <si>
    <t>67у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</si>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</sst>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7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64" fontId="4" fillId="2" borderId="5" xfId="1" applyFont="1" applyFill="1" applyBorder="1" applyAlignment="1" applyProtection="1">
      <alignment horizontal="center" vertical="center" wrapText="1"/>
    </xf>
    <xf numFmtId="164" fontId="4" fillId="2" borderId="8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0EF6F47A-634A-B54A-BCED-B4DC5B2645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0"/>
  <sheetViews>
    <sheetView tabSelected="1" topLeftCell="B28" zoomScale="64" workbookViewId="0">
      <selection activeCell="C39" sqref="C39"/>
    </sheetView>
  </sheetViews>
  <sheetFormatPr baseColWidth="10" defaultColWidth="9.1640625" defaultRowHeight="19"/>
  <cols>
    <col min="1" max="1" width="0" style="1" hidden="1" customWidth="1"/>
    <col min="2" max="2" width="6.1640625" style="2" customWidth="1"/>
    <col min="3" max="3" width="39.83203125" style="1" customWidth="1"/>
    <col min="4" max="4" width="43.33203125" style="1" customWidth="1"/>
    <col min="5" max="5" width="44.5" style="1" customWidth="1"/>
    <col min="6" max="16384" width="9.1640625" style="1"/>
  </cols>
  <sheetData>
    <row r="1" spans="1:5" ht="40" customHeight="1">
      <c r="B1" s="15" t="s">
        <v>0</v>
      </c>
      <c r="C1" s="16"/>
      <c r="D1" s="16"/>
      <c r="E1" s="16"/>
    </row>
    <row r="2" spans="1:5" ht="40" customHeight="1">
      <c r="A2" s="9"/>
      <c r="B2" s="10" t="s">
        <v>1</v>
      </c>
      <c r="C2" s="11" t="s">
        <v>2</v>
      </c>
      <c r="D2" s="12" t="s">
        <v>28</v>
      </c>
      <c r="E2" s="10" t="s">
        <v>3</v>
      </c>
    </row>
    <row r="3" spans="1:5" ht="20" customHeight="1">
      <c r="A3" s="13" t="str">
        <f t="shared" ref="A3:A34" si="0">"24ID"&amp;B3</f>
        <v>24ID1</v>
      </c>
      <c r="B3" s="14">
        <v>1</v>
      </c>
      <c r="C3" s="4" t="str">
        <f>_xlfn.XLOOKUP($A3,[1]реестр!$A:$A,[1]реестр!$H:$H)</f>
        <v>Чувашская Республика</v>
      </c>
      <c r="D3" s="4" t="str">
        <f>_xlfn.XLOOKUP($A3,[1]реестр!$A:$A,[1]реестр!$J:$J)</f>
        <v>мясо</v>
      </c>
      <c r="E3" s="4" t="str">
        <f>_xlfn.XLOOKUP($A3,[1]реестр!$A:$A,[1]реестр!$I:$I)</f>
        <v>ИП Джафаров Х. А.</v>
      </c>
    </row>
    <row r="4" spans="1:5" ht="20" customHeight="1">
      <c r="A4" s="13" t="str">
        <f t="shared" si="0"/>
        <v>24ID2</v>
      </c>
      <c r="B4" s="3">
        <v>2</v>
      </c>
      <c r="C4" s="4" t="str">
        <f>_xlfn.XLOOKUP($A4,[1]реестр!$A:$A,[1]реестр!$H:$H)</f>
        <v>Чувашская Республика</v>
      </c>
      <c r="D4" s="4" t="str">
        <f>_xlfn.XLOOKUP($A4,[1]реестр!$A:$A,[1]реестр!$J:$J)</f>
        <v>мясо</v>
      </c>
      <c r="E4" s="4" t="str">
        <f>_xlfn.XLOOKUP($A4,[1]реестр!$A:$A,[1]реестр!$I:$I)</f>
        <v>ИП Джафаров Х. А.</v>
      </c>
    </row>
    <row r="5" spans="1:5" ht="20" customHeight="1">
      <c r="A5" s="13" t="str">
        <f t="shared" si="0"/>
        <v>24ID3</v>
      </c>
      <c r="B5" s="3">
        <v>3</v>
      </c>
      <c r="C5" s="4" t="str">
        <f>_xlfn.XLOOKUP($A5,[1]реестр!$A:$A,[1]реестр!$H:$H)</f>
        <v>Московская область</v>
      </c>
      <c r="D5" s="4" t="str">
        <f>_xlfn.XLOOKUP($A5,[1]реестр!$A:$A,[1]реестр!$J:$J)</f>
        <v>соленья</v>
      </c>
      <c r="E5" s="4" t="str">
        <f>_xlfn.XLOOKUP($A5,[1]реестр!$A:$A,[1]реестр!$I:$I)</f>
        <v>ИП Джафаров Х. А.</v>
      </c>
    </row>
    <row r="6" spans="1:5" ht="20" customHeight="1">
      <c r="A6" s="13" t="str">
        <f t="shared" si="0"/>
        <v>24ID4</v>
      </c>
      <c r="B6" s="3">
        <v>4</v>
      </c>
      <c r="C6" s="4" t="str">
        <f>_xlfn.XLOOKUP($A6,[1]реестр!$A:$A,[1]реестр!$H:$H)</f>
        <v>Московская область</v>
      </c>
      <c r="D6" s="4" t="str">
        <f>_xlfn.XLOOKUP($A6,[1]реестр!$A:$A,[1]реестр!$J:$J)</f>
        <v>рыба, рыбная продукция</v>
      </c>
      <c r="E6" s="4" t="str">
        <f>_xlfn.XLOOKUP($A6,[1]реестр!$A:$A,[1]реестр!$I:$I)</f>
        <v>ООО "МобиДик"</v>
      </c>
    </row>
    <row r="7" spans="1:5" ht="20" customHeight="1">
      <c r="A7" s="13" t="str">
        <f t="shared" si="0"/>
        <v>24ID5</v>
      </c>
      <c r="B7" s="3">
        <v>5</v>
      </c>
      <c r="C7" s="4" t="str">
        <f>_xlfn.XLOOKUP($A7,[1]реестр!$A:$A,[1]реестр!$H:$H)</f>
        <v>Московская область</v>
      </c>
      <c r="D7" s="4" t="str">
        <f>_xlfn.XLOOKUP($A7,[1]реестр!$A:$A,[1]реестр!$J:$J)</f>
        <v>рыба, рыбная продукция</v>
      </c>
      <c r="E7" s="4" t="str">
        <f>_xlfn.XLOOKUP($A7,[1]реестр!$A:$A,[1]реестр!$I:$I)</f>
        <v>ООО "МобиДик"</v>
      </c>
    </row>
    <row r="8" spans="1:5" ht="20" customHeight="1">
      <c r="A8" s="13" t="str">
        <f t="shared" si="0"/>
        <v>24ID6</v>
      </c>
      <c r="B8" s="5">
        <v>6</v>
      </c>
      <c r="C8" s="4" t="str">
        <f>_xlfn.XLOOKUP($A8,[1]реестр!$A:$A,[1]реестр!$H:$H)</f>
        <v>Московская область</v>
      </c>
      <c r="D8" s="4" t="str">
        <f>_xlfn.XLOOKUP($A8,[1]реестр!$A:$A,[1]реестр!$J:$J)</f>
        <v>мясная гастрономия</v>
      </c>
      <c r="E8" s="4" t="str">
        <f>_xlfn.XLOOKUP($A8,[1]реестр!$A:$A,[1]реестр!$I:$I)</f>
        <v>ООО "Профит"</v>
      </c>
    </row>
    <row r="9" spans="1:5" ht="20" customHeight="1">
      <c r="A9" s="13" t="str">
        <f t="shared" si="0"/>
        <v>24ID7</v>
      </c>
      <c r="B9" s="3">
        <v>7</v>
      </c>
      <c r="C9" s="4" t="str">
        <f>_xlfn.XLOOKUP($A9,[1]реестр!$A:$A,[1]реестр!$H:$H)</f>
        <v>город Москва</v>
      </c>
      <c r="D9" s="4" t="str">
        <f>_xlfn.XLOOKUP($A9,[1]реестр!$A:$A,[1]реестр!$J:$J)</f>
        <v>зона кафе</v>
      </c>
      <c r="E9" s="4" t="str">
        <f>_xlfn.XLOOKUP($A9,[1]реестр!$A:$A,[1]реестр!$I:$I)</f>
        <v>ООО "Идея на миллион"</v>
      </c>
    </row>
    <row r="10" spans="1:5" ht="20" customHeight="1">
      <c r="A10" s="13" t="str">
        <f t="shared" si="0"/>
        <v>24ID8</v>
      </c>
      <c r="B10" s="3">
        <v>8</v>
      </c>
      <c r="C10" s="4" t="str">
        <f>_xlfn.XLOOKUP($A10,[1]реестр!$A:$A,[1]реестр!$H:$H)</f>
        <v>Кировская область</v>
      </c>
      <c r="D10" s="4" t="str">
        <f>_xlfn.XLOOKUP($A10,[1]реестр!$A:$A,[1]реестр!$J:$J)</f>
        <v>бакалея</v>
      </c>
      <c r="E10" s="4" t="str">
        <f>_xlfn.XLOOKUP($A10,[1]реестр!$A:$A,[1]реестр!$I:$I)</f>
        <v>ИП Томаева С. М.</v>
      </c>
    </row>
    <row r="11" spans="1:5" ht="20" customHeight="1">
      <c r="A11" s="13" t="str">
        <f t="shared" si="0"/>
        <v>24ID9</v>
      </c>
      <c r="B11" s="3">
        <v>9</v>
      </c>
      <c r="C11" s="4" t="str">
        <f>_xlfn.XLOOKUP($A11,[1]реестр!$A:$A,[1]реестр!$H:$H)</f>
        <v>Кировская область</v>
      </c>
      <c r="D11" s="4" t="str">
        <f>_xlfn.XLOOKUP($A11,[1]реестр!$A:$A,[1]реестр!$J:$J)</f>
        <v>бакалея</v>
      </c>
      <c r="E11" s="4" t="str">
        <f>_xlfn.XLOOKUP($A11,[1]реестр!$A:$A,[1]реестр!$I:$I)</f>
        <v>ИП Томаева С. М.</v>
      </c>
    </row>
    <row r="12" spans="1:5" ht="20" customHeight="1">
      <c r="A12" s="13" t="str">
        <f t="shared" si="0"/>
        <v>24ID10</v>
      </c>
      <c r="B12" s="3">
        <v>10</v>
      </c>
      <c r="C12" s="4" t="str">
        <f>_xlfn.XLOOKUP($A12,[1]реестр!$A:$A,[1]реестр!$H:$H)</f>
        <v>Воронежская область</v>
      </c>
      <c r="D12" s="4" t="str">
        <f>_xlfn.XLOOKUP($A12,[1]реестр!$A:$A,[1]реестр!$J:$J)</f>
        <v>мёд, продукция пчеловодства</v>
      </c>
      <c r="E12" s="4" t="str">
        <f>_xlfn.XLOOKUP($A12,[1]реестр!$A:$A,[1]реестр!$I:$I)</f>
        <v>ИП Чиркова Т. В.</v>
      </c>
    </row>
    <row r="13" spans="1:5" ht="20" customHeight="1">
      <c r="A13" s="13" t="str">
        <f t="shared" si="0"/>
        <v>24ID11</v>
      </c>
      <c r="B13" s="3">
        <v>11</v>
      </c>
      <c r="C13" s="4" t="str">
        <f>_xlfn.XLOOKUP($A13,[1]реестр!$A:$A,[1]реестр!$H:$H)</f>
        <v>Чувашская Республика</v>
      </c>
      <c r="D13" s="4" t="str">
        <f>_xlfn.XLOOKUP($A13,[1]реестр!$A:$A,[1]реестр!$J:$J)</f>
        <v>сухофрукты</v>
      </c>
      <c r="E13" s="4" t="str">
        <f>_xlfn.XLOOKUP($A13,[1]реестр!$A:$A,[1]реестр!$I:$I)</f>
        <v>ИП Гаврилова Р. Ф.</v>
      </c>
    </row>
    <row r="14" spans="1:5" ht="20" customHeight="1">
      <c r="A14" s="13" t="str">
        <f t="shared" si="0"/>
        <v>24ID12</v>
      </c>
      <c r="B14" s="3">
        <v>12</v>
      </c>
      <c r="C14" s="4" t="str">
        <f>_xlfn.XLOOKUP($A14,[1]реестр!$A:$A,[1]реестр!$H:$H)</f>
        <v>Московская область</v>
      </c>
      <c r="D14" s="4" t="str">
        <f>_xlfn.XLOOKUP($A14,[1]реестр!$A:$A,[1]реестр!$J:$J)</f>
        <v>бакалея</v>
      </c>
      <c r="E14" s="4" t="str">
        <f>_xlfn.XLOOKUP($A14,[1]реестр!$A:$A,[1]реестр!$I:$I)</f>
        <v>ИП Ерёменко Т. В.</v>
      </c>
    </row>
    <row r="15" spans="1:5" ht="20" customHeight="1">
      <c r="A15" s="13" t="str">
        <f t="shared" si="0"/>
        <v>24ID13</v>
      </c>
      <c r="B15" s="5">
        <v>13</v>
      </c>
      <c r="C15" s="4" t="str">
        <f>_xlfn.XLOOKUP($A15,[1]реестр!$A:$A,[1]реестр!$H:$H)</f>
        <v>Карачаево-Черкесская Республика</v>
      </c>
      <c r="D15" s="4" t="str">
        <f>_xlfn.XLOOKUP($A15,[1]реестр!$A:$A,[1]реестр!$J:$J)</f>
        <v>бакалея</v>
      </c>
      <c r="E15" s="4" t="str">
        <f>_xlfn.XLOOKUP($A15,[1]реестр!$A:$A,[1]реестр!$I:$I)</f>
        <v>ИП Золотов Р. А.</v>
      </c>
    </row>
    <row r="16" spans="1:5" ht="20" customHeight="1">
      <c r="A16" s="13" t="str">
        <f t="shared" si="0"/>
        <v>24ID14</v>
      </c>
      <c r="B16" s="3">
        <v>14</v>
      </c>
      <c r="C16" s="4" t="str">
        <f>_xlfn.XLOOKUP($A16,[1]реестр!$A:$A,[1]реестр!$H:$H)</f>
        <v>Московская область</v>
      </c>
      <c r="D16" s="4" t="str">
        <f>_xlfn.XLOOKUP($A16,[1]реестр!$A:$A,[1]реестр!$J:$J)</f>
        <v>сухофрукты</v>
      </c>
      <c r="E16" s="4" t="str">
        <f>_xlfn.XLOOKUP($A16,[1]реестр!$A:$A,[1]реестр!$I:$I)</f>
        <v>ИП Михайлов В. К.</v>
      </c>
    </row>
    <row r="17" spans="1:5" ht="20" customHeight="1">
      <c r="A17" s="13" t="str">
        <f t="shared" si="0"/>
        <v>24ID15</v>
      </c>
      <c r="B17" s="3">
        <v>15</v>
      </c>
      <c r="C17" s="4" t="str">
        <f>_xlfn.XLOOKUP($A17,[1]реестр!$A:$A,[1]реестр!$H:$H)</f>
        <v>Алтайский край</v>
      </c>
      <c r="D17" s="4" t="str">
        <f>_xlfn.XLOOKUP($A17,[1]реестр!$A:$A,[1]реестр!$J:$J)</f>
        <v>мёд, продукция пчеловодства</v>
      </c>
      <c r="E17" s="4" t="str">
        <f>_xlfn.XLOOKUP($A17,[1]реестр!$A:$A,[1]реестр!$I:$I)</f>
        <v>ИП Михайлов В. К.</v>
      </c>
    </row>
    <row r="18" spans="1:5" ht="20" customHeight="1">
      <c r="A18" s="13" t="str">
        <f t="shared" si="0"/>
        <v>24ID16</v>
      </c>
      <c r="B18" s="3">
        <v>16</v>
      </c>
      <c r="C18" s="4" t="str">
        <f>_xlfn.XLOOKUP($A18,[1]реестр!$A:$A,[1]реестр!$H:$H)</f>
        <v>Республика Армения</v>
      </c>
      <c r="D18" s="4" t="str">
        <f>_xlfn.XLOOKUP($A18,[1]реестр!$A:$A,[1]реестр!$J:$J)</f>
        <v>бакалея</v>
      </c>
      <c r="E18" s="4" t="str">
        <f>_xlfn.XLOOKUP($A18,[1]реестр!$A:$A,[1]реестр!$I:$I)</f>
        <v>ИП Мохаммад Ш.</v>
      </c>
    </row>
    <row r="19" spans="1:5" ht="20" customHeight="1">
      <c r="A19" s="13" t="str">
        <f t="shared" si="0"/>
        <v>24ID17</v>
      </c>
      <c r="B19" s="3">
        <v>17</v>
      </c>
      <c r="C19" s="4" t="str">
        <f>_xlfn.XLOOKUP($A19,[1]реестр!$A:$A,[1]реестр!$H:$H)</f>
        <v>Республика Армения</v>
      </c>
      <c r="D19" s="4" t="str">
        <f>_xlfn.XLOOKUP($A19,[1]реестр!$A:$A,[1]реестр!$J:$J)</f>
        <v>бакалея</v>
      </c>
      <c r="E19" s="4" t="str">
        <f>_xlfn.XLOOKUP($A19,[1]реестр!$A:$A,[1]реестр!$I:$I)</f>
        <v>ИП Мохаммад Ш.</v>
      </c>
    </row>
    <row r="20" spans="1:5" ht="20" customHeight="1">
      <c r="A20" s="13" t="str">
        <f t="shared" si="0"/>
        <v>24ID18</v>
      </c>
      <c r="B20" s="3">
        <v>18</v>
      </c>
      <c r="C20" s="4" t="str">
        <f>_xlfn.XLOOKUP($A20,[1]реестр!$A:$A,[1]реестр!$H:$H)</f>
        <v>Самарская область</v>
      </c>
      <c r="D20" s="4" t="str">
        <f>_xlfn.XLOOKUP($A20,[1]реестр!$A:$A,[1]реестр!$J:$J)</f>
        <v>полуфабрикаты</v>
      </c>
      <c r="E20" s="4" t="str">
        <f>_xlfn.XLOOKUP($A20,[1]реестр!$A:$A,[1]реестр!$I:$I)</f>
        <v>ИП Джафаров Х. А.</v>
      </c>
    </row>
    <row r="21" spans="1:5" ht="20" customHeight="1">
      <c r="A21" s="13" t="str">
        <f t="shared" si="0"/>
        <v>24ID19</v>
      </c>
      <c r="B21" s="3">
        <v>19</v>
      </c>
      <c r="C21" s="4" t="str">
        <f>_xlfn.XLOOKUP($A21,[1]реестр!$A:$A,[1]реестр!$H:$H)</f>
        <v>город Москва</v>
      </c>
      <c r="D21" s="4" t="str">
        <f>_xlfn.XLOOKUP($A21,[1]реестр!$A:$A,[1]реестр!$J:$J)</f>
        <v>овощи и фрукты</v>
      </c>
      <c r="E21" s="4" t="str">
        <f>_xlfn.XLOOKUP($A21,[1]реестр!$A:$A,[1]реестр!$I:$I)</f>
        <v>ИП Джафаров Х. А.</v>
      </c>
    </row>
    <row r="22" spans="1:5" ht="20" customHeight="1">
      <c r="A22" s="13" t="str">
        <f t="shared" si="0"/>
        <v>24ID20</v>
      </c>
      <c r="B22" s="3">
        <v>20</v>
      </c>
      <c r="C22" s="4" t="str">
        <f>_xlfn.XLOOKUP($A22,[1]реестр!$A:$A,[1]реестр!$H:$H)</f>
        <v>Московская область</v>
      </c>
      <c r="D22" s="4" t="str">
        <f>_xlfn.XLOOKUP($A22,[1]реестр!$A:$A,[1]реестр!$J:$J)</f>
        <v>мясная гастрономия / сыры</v>
      </c>
      <c r="E22" s="4" t="str">
        <f>_xlfn.XLOOKUP($A22,[1]реестр!$A:$A,[1]реестр!$I:$I)</f>
        <v>ИП Джафаров Х. А.</v>
      </c>
    </row>
    <row r="23" spans="1:5" ht="20" customHeight="1">
      <c r="A23" s="13" t="str">
        <f t="shared" si="0"/>
        <v>24ID21</v>
      </c>
      <c r="B23" s="3">
        <v>21</v>
      </c>
      <c r="C23" s="4" t="str">
        <f>_xlfn.XLOOKUP($A23,[1]реестр!$A:$A,[1]реестр!$H:$H)</f>
        <v>ожидается заезд участника</v>
      </c>
      <c r="D23" s="4" t="str">
        <f>_xlfn.XLOOKUP($A23,[1]реестр!$A:$A,[1]реестр!$J:$J)</f>
        <v>мясная гастрономия</v>
      </c>
      <c r="E23" s="4" t="str">
        <f>_xlfn.XLOOKUP($A23,[1]реестр!$A:$A,[1]реестр!$I:$I)</f>
        <v>свободное место</v>
      </c>
    </row>
    <row r="24" spans="1:5" ht="20" customHeight="1">
      <c r="A24" s="13" t="str">
        <f t="shared" si="0"/>
        <v>24ID22</v>
      </c>
      <c r="B24" s="3">
        <v>22</v>
      </c>
      <c r="C24" s="4" t="str">
        <f>_xlfn.XLOOKUP($A24,[1]реестр!$A:$A,[1]реестр!$H:$H)</f>
        <v>Самарская область</v>
      </c>
      <c r="D24" s="4" t="str">
        <f>_xlfn.XLOOKUP($A24,[1]реестр!$A:$A,[1]реестр!$J:$J)</f>
        <v>молочная продукция</v>
      </c>
      <c r="E24" s="4" t="str">
        <f>_xlfn.XLOOKUP($A24,[1]реестр!$A:$A,[1]реестр!$I:$I)</f>
        <v>ИП Клиджян Л. Р.</v>
      </c>
    </row>
    <row r="25" spans="1:5" ht="20" customHeight="1">
      <c r="A25" s="13" t="str">
        <f t="shared" si="0"/>
        <v>24ID23</v>
      </c>
      <c r="B25" s="3">
        <v>23</v>
      </c>
      <c r="C25" s="4" t="str">
        <f>_xlfn.XLOOKUP($A25,[1]реестр!$A:$A,[1]реестр!$H:$H)</f>
        <v>Рязанская область</v>
      </c>
      <c r="D25" s="4" t="str">
        <f>_xlfn.XLOOKUP($A25,[1]реестр!$A:$A,[1]реестр!$J:$J)</f>
        <v>молочная продукция</v>
      </c>
      <c r="E25" s="4" t="str">
        <f>_xlfn.XLOOKUP($A25,[1]реестр!$A:$A,[1]реестр!$I:$I)</f>
        <v>ИП Уалиева Ю. В.</v>
      </c>
    </row>
    <row r="26" spans="1:5" ht="20" customHeight="1">
      <c r="A26" s="13" t="str">
        <f t="shared" si="0"/>
        <v>24ID24</v>
      </c>
      <c r="B26" s="3">
        <v>24</v>
      </c>
      <c r="C26" s="4" t="str">
        <f>_xlfn.XLOOKUP($A26,[1]реестр!$A:$A,[1]реестр!$H:$H)</f>
        <v>ожидается заезд участника</v>
      </c>
      <c r="D26" s="4" t="str">
        <f>_xlfn.XLOOKUP($A26,[1]реестр!$A:$A,[1]реестр!$J:$J)</f>
        <v>молочная продукция</v>
      </c>
      <c r="E26" s="4" t="str">
        <f>_xlfn.XLOOKUP($A26,[1]реестр!$A:$A,[1]реестр!$I:$I)</f>
        <v>свободное место</v>
      </c>
    </row>
    <row r="27" spans="1:5" ht="20" customHeight="1">
      <c r="A27" s="13" t="str">
        <f t="shared" si="0"/>
        <v>24ID25</v>
      </c>
      <c r="B27" s="3">
        <v>25</v>
      </c>
      <c r="C27" s="4" t="str">
        <f>_xlfn.XLOOKUP($A27,[1]реестр!$A:$A,[1]реестр!$H:$H)</f>
        <v>Костромская область</v>
      </c>
      <c r="D27" s="4" t="str">
        <f>_xlfn.XLOOKUP($A27,[1]реестр!$A:$A,[1]реестр!$J:$J)</f>
        <v>сыры</v>
      </c>
      <c r="E27" s="4" t="str">
        <f>_xlfn.XLOOKUP($A27,[1]реестр!$A:$A,[1]реестр!$I:$I)</f>
        <v>ИП Довгалева А. А.</v>
      </c>
    </row>
    <row r="28" spans="1:5" ht="20" customHeight="1">
      <c r="A28" s="13" t="str">
        <f t="shared" si="0"/>
        <v>24ID26</v>
      </c>
      <c r="B28" s="3">
        <v>26</v>
      </c>
      <c r="C28" s="4" t="str">
        <f>_xlfn.XLOOKUP($A28,[1]реестр!$A:$A,[1]реестр!$H:$H)</f>
        <v>Костромская область</v>
      </c>
      <c r="D28" s="4" t="str">
        <f>_xlfn.XLOOKUP($A28,[1]реестр!$A:$A,[1]реестр!$J:$J)</f>
        <v>мясная гастрономия</v>
      </c>
      <c r="E28" s="4" t="str">
        <f>_xlfn.XLOOKUP($A28,[1]реестр!$A:$A,[1]реестр!$I:$I)</f>
        <v>ИП Довгалева А. А.</v>
      </c>
    </row>
    <row r="29" spans="1:5" ht="20" customHeight="1">
      <c r="A29" s="13" t="str">
        <f t="shared" si="0"/>
        <v>24ID27</v>
      </c>
      <c r="B29" s="3">
        <v>27</v>
      </c>
      <c r="C29" s="4" t="str">
        <f>_xlfn.XLOOKUP($A29,[1]реестр!$A:$A,[1]реестр!$H:$H)</f>
        <v>Костромская область</v>
      </c>
      <c r="D29" s="4" t="str">
        <f>_xlfn.XLOOKUP($A29,[1]реестр!$A:$A,[1]реестр!$J:$J)</f>
        <v>яйцо</v>
      </c>
      <c r="E29" s="4" t="str">
        <f>_xlfn.XLOOKUP($A29,[1]реестр!$A:$A,[1]реестр!$I:$I)</f>
        <v>ИП Довгалева А. А.</v>
      </c>
    </row>
    <row r="30" spans="1:5" ht="20" customHeight="1">
      <c r="A30" s="13" t="str">
        <f t="shared" si="0"/>
        <v>24ID28</v>
      </c>
      <c r="B30" s="3">
        <v>28</v>
      </c>
      <c r="C30" s="4" t="str">
        <f>_xlfn.XLOOKUP($A30,[1]реестр!$A:$A,[1]реестр!$H:$H)</f>
        <v>Московская область</v>
      </c>
      <c r="D30" s="4" t="str">
        <f>_xlfn.XLOOKUP($A30,[1]реестр!$A:$A,[1]реестр!$J:$J)</f>
        <v>молочная продукция</v>
      </c>
      <c r="E30" s="4" t="str">
        <f>_xlfn.XLOOKUP($A30,[1]реестр!$A:$A,[1]реестр!$I:$I)</f>
        <v>ООО "Истринская сыроварня"</v>
      </c>
    </row>
    <row r="31" spans="1:5" ht="20" customHeight="1">
      <c r="A31" s="13" t="str">
        <f t="shared" si="0"/>
        <v>24ID29</v>
      </c>
      <c r="B31" s="6">
        <v>29</v>
      </c>
      <c r="C31" s="4" t="str">
        <f>_xlfn.XLOOKUP($A31,[1]реестр!$A:$A,[1]реестр!$H:$H)</f>
        <v>Смоленская область</v>
      </c>
      <c r="D31" s="4" t="str">
        <f>_xlfn.XLOOKUP($A31,[1]реестр!$A:$A,[1]реестр!$J:$J)</f>
        <v>мясная гастрономия</v>
      </c>
      <c r="E31" s="4" t="str">
        <f>_xlfn.XLOOKUP($A31,[1]реестр!$A:$A,[1]реестр!$I:$I)</f>
        <v>ИП Синюк В. А.</v>
      </c>
    </row>
    <row r="32" spans="1:5" ht="20" customHeight="1">
      <c r="A32" s="13" t="str">
        <f t="shared" si="0"/>
        <v>24ID30</v>
      </c>
      <c r="B32" s="3">
        <v>30</v>
      </c>
      <c r="C32" s="4" t="str">
        <f>_xlfn.XLOOKUP($A32,[1]реестр!$A:$A,[1]реестр!$H:$H)</f>
        <v>Московская область</v>
      </c>
      <c r="D32" s="4" t="str">
        <f>_xlfn.XLOOKUP($A32,[1]реестр!$A:$A,[1]реестр!$J:$J)</f>
        <v>полуфабрикаты</v>
      </c>
      <c r="E32" s="4" t="str">
        <f>_xlfn.XLOOKUP($A32,[1]реестр!$A:$A,[1]реестр!$I:$I)</f>
        <v>ООО "Эвиан на Парковой"</v>
      </c>
    </row>
    <row r="33" spans="1:5" ht="38">
      <c r="A33" s="13" t="str">
        <f t="shared" si="0"/>
        <v>24ID31</v>
      </c>
      <c r="B33" s="3">
        <v>31</v>
      </c>
      <c r="C33" s="4" t="str">
        <f>_xlfn.XLOOKUP($A33,[1]реестр!$A:$A,[1]реестр!$H:$H)</f>
        <v>Московская область</v>
      </c>
      <c r="D33" s="4" t="str">
        <f>_xlfn.XLOOKUP($A33,[1]реестр!$A:$A,[1]реестр!$J:$J)</f>
        <v>колбасные изделия
сыры</v>
      </c>
      <c r="E33" s="4" t="str">
        <f>_xlfn.XLOOKUP($A33,[1]реестр!$A:$A,[1]реестр!$I:$I)</f>
        <v>ООО "Эвиан на Парковой"</v>
      </c>
    </row>
    <row r="34" spans="1:5" ht="20" customHeight="1">
      <c r="A34" s="13" t="str">
        <f t="shared" si="0"/>
        <v>24ID32</v>
      </c>
      <c r="B34" s="3">
        <v>32</v>
      </c>
      <c r="C34" s="4" t="str">
        <f>_xlfn.XLOOKUP($A34,[1]реестр!$A:$A,[1]реестр!$H:$H)</f>
        <v>город Москва</v>
      </c>
      <c r="D34" s="4" t="str">
        <f>_xlfn.XLOOKUP($A34,[1]реестр!$A:$A,[1]реестр!$J:$J)</f>
        <v>овощи и фрукты</v>
      </c>
      <c r="E34" s="4" t="str">
        <f>_xlfn.XLOOKUP($A34,[1]реестр!$A:$A,[1]реестр!$I:$I)</f>
        <v>ИП Джафаров Х. А.</v>
      </c>
    </row>
    <row r="35" spans="1:5" ht="20" customHeight="1">
      <c r="A35" s="13" t="str">
        <f t="shared" ref="A35:A66" si="1">"24ID"&amp;B35</f>
        <v>24ID33</v>
      </c>
      <c r="B35" s="3">
        <v>33</v>
      </c>
      <c r="C35" s="4" t="str">
        <f>_xlfn.XLOOKUP($A35,[1]реестр!$A:$A,[1]реестр!$H:$H)</f>
        <v>город Москва</v>
      </c>
      <c r="D35" s="4" t="str">
        <f>_xlfn.XLOOKUP($A35,[1]реестр!$A:$A,[1]реестр!$J:$J)</f>
        <v>овощи и фрукты</v>
      </c>
      <c r="E35" s="4" t="str">
        <f>_xlfn.XLOOKUP($A35,[1]реестр!$A:$A,[1]реестр!$I:$I)</f>
        <v>ИП Давудов И. А.</v>
      </c>
    </row>
    <row r="36" spans="1:5" ht="20" customHeight="1">
      <c r="A36" s="13" t="str">
        <f t="shared" si="1"/>
        <v>24ID34</v>
      </c>
      <c r="B36" s="3">
        <v>34</v>
      </c>
      <c r="C36" s="4" t="str">
        <f>_xlfn.XLOOKUP($A36,[1]реестр!$A:$A,[1]реестр!$H:$H)</f>
        <v>город Москва</v>
      </c>
      <c r="D36" s="4" t="str">
        <f>_xlfn.XLOOKUP($A36,[1]реестр!$A:$A,[1]реестр!$J:$J)</f>
        <v>овощи и фрукты</v>
      </c>
      <c r="E36" s="4" t="str">
        <f>_xlfn.XLOOKUP($A36,[1]реестр!$A:$A,[1]реестр!$I:$I)</f>
        <v>ИП Давудов И. А.</v>
      </c>
    </row>
    <row r="37" spans="1:5" ht="20" customHeight="1">
      <c r="A37" s="13" t="str">
        <f t="shared" si="1"/>
        <v>24ID35</v>
      </c>
      <c r="B37" s="3">
        <v>35</v>
      </c>
      <c r="C37" s="4" t="str">
        <f>_xlfn.XLOOKUP($A37,[1]реестр!$A:$A,[1]реестр!$H:$H)</f>
        <v>город Москва</v>
      </c>
      <c r="D37" s="4" t="str">
        <f>_xlfn.XLOOKUP($A37,[1]реестр!$A:$A,[1]реестр!$J:$J)</f>
        <v>овощи и фрукты</v>
      </c>
      <c r="E37" s="4" t="str">
        <f>_xlfn.XLOOKUP($A37,[1]реестр!$A:$A,[1]реестр!$I:$I)</f>
        <v>ИП Давудов И. А.</v>
      </c>
    </row>
    <row r="38" spans="1:5" ht="20" customHeight="1">
      <c r="A38" s="13" t="str">
        <f t="shared" si="1"/>
        <v>24ID36</v>
      </c>
      <c r="B38" s="3">
        <v>36</v>
      </c>
      <c r="C38" s="4" t="str">
        <f>_xlfn.XLOOKUP($A38,[1]реестр!$A:$A,[1]реестр!$H:$H)</f>
        <v>Ставропольский край</v>
      </c>
      <c r="D38" s="4" t="str">
        <f>_xlfn.XLOOKUP($A38,[1]реестр!$A:$A,[1]реестр!$J:$J)</f>
        <v>мёд, продукция пчеловодства</v>
      </c>
      <c r="E38" s="4" t="str">
        <f>_xlfn.XLOOKUP($A38,[1]реестр!$A:$A,[1]реестр!$I:$I)</f>
        <v>ИП Золотов Р. А.</v>
      </c>
    </row>
    <row r="39" spans="1:5" ht="20" customHeight="1">
      <c r="A39" s="13" t="str">
        <f t="shared" si="1"/>
        <v>24ID37</v>
      </c>
      <c r="B39" s="3">
        <v>37</v>
      </c>
      <c r="C39" s="4" t="str">
        <f>_xlfn.XLOOKUP($A39,[1]реестр!$A:$A,[1]реестр!$H:$H)</f>
        <v>Тульская область</v>
      </c>
      <c r="D39" s="4" t="str">
        <f>_xlfn.XLOOKUP($A39,[1]реестр!$A:$A,[1]реестр!$J:$J)</f>
        <v>бакалея</v>
      </c>
      <c r="E39" s="4" t="str">
        <f>_xlfn.XLOOKUP($A39,[1]реестр!$A:$A,[1]реестр!$I:$I)</f>
        <v>ИП Проничев А. В.</v>
      </c>
    </row>
    <row r="40" spans="1:5" ht="20" customHeight="1">
      <c r="A40" s="13" t="str">
        <f t="shared" si="1"/>
        <v>24ID38</v>
      </c>
      <c r="B40" s="3">
        <v>38</v>
      </c>
      <c r="C40" s="4" t="str">
        <f>_xlfn.XLOOKUP($A40,[1]реестр!$A:$A,[1]реестр!$H:$H)</f>
        <v>Московская область</v>
      </c>
      <c r="D40" s="4" t="str">
        <f>_xlfn.XLOOKUP($A40,[1]реестр!$A:$A,[1]реестр!$J:$J)</f>
        <v>хлеб, хлебобулочные изделия</v>
      </c>
      <c r="E40" s="4" t="str">
        <f>_xlfn.XLOOKUP($A40,[1]реестр!$A:$A,[1]реестр!$I:$I)</f>
        <v>ИП Михалаш А. А.</v>
      </c>
    </row>
    <row r="41" spans="1:5" ht="20" customHeight="1">
      <c r="A41" s="13" t="str">
        <f t="shared" si="1"/>
        <v>24ID39</v>
      </c>
      <c r="B41" s="3">
        <v>39</v>
      </c>
      <c r="C41" s="4" t="str">
        <f>_xlfn.XLOOKUP($A41,[1]реестр!$A:$A,[1]реестр!$H:$H)</f>
        <v>ожидается заезд участника</v>
      </c>
      <c r="D41" s="4" t="str">
        <f>_xlfn.XLOOKUP($A41,[1]реестр!$A:$A,[1]реестр!$J:$J)</f>
        <v>кондитерские изделия</v>
      </c>
      <c r="E41" s="4" t="str">
        <f>_xlfn.XLOOKUP($A41,[1]реестр!$A:$A,[1]реестр!$I:$I)</f>
        <v>свободное место</v>
      </c>
    </row>
    <row r="42" spans="1:5" ht="20" customHeight="1">
      <c r="A42" s="13" t="str">
        <f t="shared" si="1"/>
        <v>24ID40</v>
      </c>
      <c r="B42" s="3">
        <v>40</v>
      </c>
      <c r="C42" s="4" t="str">
        <f>_xlfn.XLOOKUP($A42,[1]реестр!$A:$A,[1]реестр!$H:$H)</f>
        <v>ожидается заезд участника</v>
      </c>
      <c r="D42" s="4" t="str">
        <f>_xlfn.XLOOKUP($A42,[1]реестр!$A:$A,[1]реестр!$J:$J)</f>
        <v>кондитерские изделия</v>
      </c>
      <c r="E42" s="4" t="str">
        <f>_xlfn.XLOOKUP($A42,[1]реестр!$A:$A,[1]реестр!$I:$I)</f>
        <v>свободное место</v>
      </c>
    </row>
    <row r="43" spans="1:5" ht="20" customHeight="1">
      <c r="A43" s="13" t="str">
        <f t="shared" si="1"/>
        <v>24ID41</v>
      </c>
      <c r="B43" s="3">
        <v>41</v>
      </c>
      <c r="C43" s="4" t="str">
        <f>_xlfn.XLOOKUP($A43,[1]реестр!$A:$A,[1]реестр!$H:$H)</f>
        <v>ожидается заезд участника</v>
      </c>
      <c r="D43" s="4" t="str">
        <f>_xlfn.XLOOKUP($A43,[1]реестр!$A:$A,[1]реестр!$J:$J)</f>
        <v>кондитерские изделия</v>
      </c>
      <c r="E43" s="4" t="str">
        <f>_xlfn.XLOOKUP($A43,[1]реестр!$A:$A,[1]реестр!$I:$I)</f>
        <v>свободное место</v>
      </c>
    </row>
    <row r="44" spans="1:5" ht="20" customHeight="1">
      <c r="A44" s="13" t="str">
        <f t="shared" si="1"/>
        <v>24ID42</v>
      </c>
      <c r="B44" s="3">
        <v>42</v>
      </c>
      <c r="C44" s="4" t="str">
        <f>_xlfn.XLOOKUP($A44,[1]реестр!$A:$A,[1]реестр!$H:$H)</f>
        <v>Московская область</v>
      </c>
      <c r="D44" s="4" t="str">
        <f>_xlfn.XLOOKUP($A44,[1]реестр!$A:$A,[1]реестр!$J:$J)</f>
        <v>бакалея</v>
      </c>
      <c r="E44" s="4" t="str">
        <f>_xlfn.XLOOKUP($A44,[1]реестр!$A:$A,[1]реестр!$I:$I)</f>
        <v>ООО "Тикоффер"</v>
      </c>
    </row>
    <row r="45" spans="1:5" ht="20" customHeight="1">
      <c r="A45" s="13" t="str">
        <f t="shared" si="1"/>
        <v>24ID43</v>
      </c>
      <c r="B45" s="7">
        <v>43</v>
      </c>
      <c r="C45" s="4" t="str">
        <f>_xlfn.XLOOKUP($A45,[1]реестр!$A:$A,[1]реестр!$H:$H)</f>
        <v>Республика Казахстан</v>
      </c>
      <c r="D45" s="4" t="str">
        <f>_xlfn.XLOOKUP($A45,[1]реестр!$A:$A,[1]реестр!$J:$J)</f>
        <v>кондитерские изделия</v>
      </c>
      <c r="E45" s="4" t="str">
        <f>_xlfn.XLOOKUP($A45,[1]реестр!$A:$A,[1]реестр!$I:$I)</f>
        <v>ИП Томаева С. М.</v>
      </c>
    </row>
    <row r="46" spans="1:5" ht="20" customHeight="1">
      <c r="A46" s="13" t="str">
        <f t="shared" si="1"/>
        <v>24ID44у</v>
      </c>
      <c r="B46" s="8" t="s">
        <v>4</v>
      </c>
      <c r="C46" s="4" t="str">
        <f>_xlfn.XLOOKUP($A46,[1]реестр!$A:$A,[1]реестр!$H:$H)</f>
        <v>ожидается заезд участника</v>
      </c>
      <c r="D46" s="4" t="str">
        <f>_xlfn.XLOOKUP($A46,[1]реестр!$A:$A,[1]реестр!$J:$J)</f>
        <v>овощи и фрукты</v>
      </c>
      <c r="E46" s="4" t="str">
        <f>_xlfn.XLOOKUP($A46,[1]реестр!$A:$A,[1]реестр!$I:$I)</f>
        <v>свободное место</v>
      </c>
    </row>
    <row r="47" spans="1:5" ht="20" customHeight="1">
      <c r="A47" s="13" t="str">
        <f t="shared" si="1"/>
        <v>24ID45у</v>
      </c>
      <c r="B47" s="8" t="s">
        <v>5</v>
      </c>
      <c r="C47" s="4" t="str">
        <f>_xlfn.XLOOKUP($A47,[1]реестр!$A:$A,[1]реестр!$H:$H)</f>
        <v>ожидается заезд участника</v>
      </c>
      <c r="D47" s="4" t="str">
        <f>_xlfn.XLOOKUP($A47,[1]реестр!$A:$A,[1]реестр!$J:$J)</f>
        <v>овощи и фрукты</v>
      </c>
      <c r="E47" s="4" t="str">
        <f>_xlfn.XLOOKUP($A47,[1]реестр!$A:$A,[1]реестр!$I:$I)</f>
        <v>свободное место</v>
      </c>
    </row>
    <row r="48" spans="1:5" ht="20" customHeight="1">
      <c r="A48" s="13" t="str">
        <f t="shared" si="1"/>
        <v>24ID46у</v>
      </c>
      <c r="B48" s="8" t="s">
        <v>6</v>
      </c>
      <c r="C48" s="4" t="str">
        <f>_xlfn.XLOOKUP($A48,[1]реестр!$A:$A,[1]реестр!$H:$H)</f>
        <v>ожидается заезд участника</v>
      </c>
      <c r="D48" s="4" t="str">
        <f>_xlfn.XLOOKUP($A48,[1]реестр!$A:$A,[1]реестр!$J:$J)</f>
        <v>овощи и фрукты</v>
      </c>
      <c r="E48" s="4" t="str">
        <f>_xlfn.XLOOKUP($A48,[1]реестр!$A:$A,[1]реестр!$I:$I)</f>
        <v>свободное место</v>
      </c>
    </row>
    <row r="49" spans="1:5" ht="20" customHeight="1">
      <c r="A49" s="13" t="str">
        <f t="shared" si="1"/>
        <v>24ID47у</v>
      </c>
      <c r="B49" s="8" t="s">
        <v>7</v>
      </c>
      <c r="C49" s="4" t="str">
        <f>_xlfn.XLOOKUP($A49,[1]реестр!$A:$A,[1]реестр!$H:$H)</f>
        <v>ожидается заезд участника</v>
      </c>
      <c r="D49" s="4" t="str">
        <f>_xlfn.XLOOKUP($A49,[1]реестр!$A:$A,[1]реестр!$J:$J)</f>
        <v>овощи и фрукты</v>
      </c>
      <c r="E49" s="4" t="str">
        <f>_xlfn.XLOOKUP($A49,[1]реестр!$A:$A,[1]реестр!$I:$I)</f>
        <v>свободное место</v>
      </c>
    </row>
    <row r="50" spans="1:5" ht="20" customHeight="1">
      <c r="A50" s="13" t="str">
        <f t="shared" si="1"/>
        <v>24ID48у</v>
      </c>
      <c r="B50" s="8" t="s">
        <v>8</v>
      </c>
      <c r="C50" s="4" t="str">
        <f>_xlfn.XLOOKUP($A50,[1]реестр!$A:$A,[1]реестр!$H:$H)</f>
        <v>ожидается заезд участника</v>
      </c>
      <c r="D50" s="4" t="str">
        <f>_xlfn.XLOOKUP($A50,[1]реестр!$A:$A,[1]реестр!$J:$J)</f>
        <v>овощи и фрукты</v>
      </c>
      <c r="E50" s="4" t="str">
        <f>_xlfn.XLOOKUP($A50,[1]реестр!$A:$A,[1]реестр!$I:$I)</f>
        <v>свободное место</v>
      </c>
    </row>
    <row r="51" spans="1:5" ht="20" customHeight="1">
      <c r="A51" s="13" t="str">
        <f t="shared" si="1"/>
        <v>24ID49у</v>
      </c>
      <c r="B51" s="8" t="s">
        <v>9</v>
      </c>
      <c r="C51" s="4" t="str">
        <f>_xlfn.XLOOKUP($A51,[1]реестр!$A:$A,[1]реестр!$H:$H)</f>
        <v>ожидается заезд участника</v>
      </c>
      <c r="D51" s="4" t="str">
        <f>_xlfn.XLOOKUP($A51,[1]реестр!$A:$A,[1]реестр!$J:$J)</f>
        <v>овощи и фрукты</v>
      </c>
      <c r="E51" s="4" t="str">
        <f>_xlfn.XLOOKUP($A51,[1]реестр!$A:$A,[1]реестр!$I:$I)</f>
        <v>свободное место</v>
      </c>
    </row>
    <row r="52" spans="1:5" ht="20" customHeight="1">
      <c r="A52" s="13" t="str">
        <f t="shared" si="1"/>
        <v>24ID50у</v>
      </c>
      <c r="B52" s="8" t="s">
        <v>10</v>
      </c>
      <c r="C52" s="4" t="str">
        <f>_xlfn.XLOOKUP($A52,[1]реестр!$A:$A,[1]реестр!$H:$H)</f>
        <v>Орловская область</v>
      </c>
      <c r="D52" s="4" t="str">
        <f>_xlfn.XLOOKUP($A52,[1]реестр!$A:$A,[1]реестр!$J:$J)</f>
        <v>овощи и фрукты</v>
      </c>
      <c r="E52" s="4" t="str">
        <f>_xlfn.XLOOKUP($A52,[1]реестр!$A:$A,[1]реестр!$I:$I)</f>
        <v>ЛПХ Мельников Н. Л.</v>
      </c>
    </row>
    <row r="53" spans="1:5" ht="20" customHeight="1">
      <c r="A53" s="13" t="str">
        <f t="shared" si="1"/>
        <v>24ID51у</v>
      </c>
      <c r="B53" s="8" t="s">
        <v>11</v>
      </c>
      <c r="C53" s="4" t="str">
        <f>_xlfn.XLOOKUP($A53,[1]реестр!$A:$A,[1]реестр!$H:$H)</f>
        <v>ожидается заезд участника</v>
      </c>
      <c r="D53" s="4" t="str">
        <f>_xlfn.XLOOKUP($A53,[1]реестр!$A:$A,[1]реестр!$J:$J)</f>
        <v>овощи и фрукты</v>
      </c>
      <c r="E53" s="4" t="str">
        <f>_xlfn.XLOOKUP($A53,[1]реестр!$A:$A,[1]реестр!$I:$I)</f>
        <v>свободное место</v>
      </c>
    </row>
    <row r="54" spans="1:5" ht="20" customHeight="1">
      <c r="A54" s="13" t="str">
        <f t="shared" si="1"/>
        <v>24ID52у</v>
      </c>
      <c r="B54" s="8" t="s">
        <v>12</v>
      </c>
      <c r="C54" s="4" t="str">
        <f>_xlfn.XLOOKUP($A54,[1]реестр!$A:$A,[1]реестр!$H:$H)</f>
        <v>ожидается заезд участника</v>
      </c>
      <c r="D54" s="4" t="str">
        <f>_xlfn.XLOOKUP($A54,[1]реестр!$A:$A,[1]реестр!$J:$J)</f>
        <v>овощи и фрукты</v>
      </c>
      <c r="E54" s="4" t="str">
        <f>_xlfn.XLOOKUP($A54,[1]реестр!$A:$A,[1]реестр!$I:$I)</f>
        <v>свободное место</v>
      </c>
    </row>
    <row r="55" spans="1:5" ht="20" customHeight="1">
      <c r="A55" s="13" t="str">
        <f t="shared" si="1"/>
        <v>24ID53у</v>
      </c>
      <c r="B55" s="8" t="s">
        <v>13</v>
      </c>
      <c r="C55" s="4" t="str">
        <f>_xlfn.XLOOKUP($A55,[1]реестр!$A:$A,[1]реестр!$H:$H)</f>
        <v>ожидается заезд участника</v>
      </c>
      <c r="D55" s="4" t="str">
        <f>_xlfn.XLOOKUP($A55,[1]реестр!$A:$A,[1]реестр!$J:$J)</f>
        <v>овощи и фрукты</v>
      </c>
      <c r="E55" s="4" t="str">
        <f>_xlfn.XLOOKUP($A55,[1]реестр!$A:$A,[1]реестр!$I:$I)</f>
        <v>свободное место</v>
      </c>
    </row>
    <row r="56" spans="1:5" ht="20" customHeight="1">
      <c r="A56" s="13" t="str">
        <f t="shared" si="1"/>
        <v>24ID54у</v>
      </c>
      <c r="B56" s="8" t="s">
        <v>14</v>
      </c>
      <c r="C56" s="4" t="str">
        <f>_xlfn.XLOOKUP($A56,[1]реестр!$A:$A,[1]реестр!$H:$H)</f>
        <v>ожидается заезд участника</v>
      </c>
      <c r="D56" s="4" t="str">
        <f>_xlfn.XLOOKUP($A56,[1]реестр!$A:$A,[1]реестр!$J:$J)</f>
        <v>овощи и фрукты</v>
      </c>
      <c r="E56" s="4" t="str">
        <f>_xlfn.XLOOKUP($A56,[1]реестр!$A:$A,[1]реестр!$I:$I)</f>
        <v>свободное место</v>
      </c>
    </row>
    <row r="57" spans="1:5" ht="20" customHeight="1">
      <c r="A57" s="13" t="str">
        <f t="shared" si="1"/>
        <v>24ID55у</v>
      </c>
      <c r="B57" s="8" t="s">
        <v>15</v>
      </c>
      <c r="C57" s="4" t="str">
        <f>_xlfn.XLOOKUP($A57,[1]реестр!$A:$A,[1]реестр!$H:$H)</f>
        <v>ожидается заезд участника</v>
      </c>
      <c r="D57" s="4" t="str">
        <f>_xlfn.XLOOKUP($A57,[1]реестр!$A:$A,[1]реестр!$J:$J)</f>
        <v>овощи и фрукты</v>
      </c>
      <c r="E57" s="4" t="str">
        <f>_xlfn.XLOOKUP($A57,[1]реестр!$A:$A,[1]реестр!$I:$I)</f>
        <v>свободное место</v>
      </c>
    </row>
    <row r="58" spans="1:5" ht="20" customHeight="1">
      <c r="A58" s="13" t="str">
        <f t="shared" si="1"/>
        <v>24ID56у</v>
      </c>
      <c r="B58" s="8" t="s">
        <v>16</v>
      </c>
      <c r="C58" s="4" t="str">
        <f>_xlfn.XLOOKUP($A58,[1]реестр!$A:$A,[1]реестр!$H:$H)</f>
        <v>ожидается заезд участника</v>
      </c>
      <c r="D58" s="4" t="str">
        <f>_xlfn.XLOOKUP($A58,[1]реестр!$A:$A,[1]реестр!$J:$J)</f>
        <v>овощи и фрукты</v>
      </c>
      <c r="E58" s="4" t="str">
        <f>_xlfn.XLOOKUP($A58,[1]реестр!$A:$A,[1]реестр!$I:$I)</f>
        <v>свободное место</v>
      </c>
    </row>
    <row r="59" spans="1:5" ht="20" customHeight="1">
      <c r="A59" s="13" t="str">
        <f t="shared" si="1"/>
        <v>24ID57у</v>
      </c>
      <c r="B59" s="8" t="s">
        <v>17</v>
      </c>
      <c r="C59" s="4" t="str">
        <f>_xlfn.XLOOKUP($A59,[1]реестр!$A:$A,[1]реестр!$H:$H)</f>
        <v>ожидается заезд участника</v>
      </c>
      <c r="D59" s="4" t="str">
        <f>_xlfn.XLOOKUP($A59,[1]реестр!$A:$A,[1]реестр!$J:$J)</f>
        <v>овощи и фрукты</v>
      </c>
      <c r="E59" s="4" t="str">
        <f>_xlfn.XLOOKUP($A59,[1]реестр!$A:$A,[1]реестр!$I:$I)</f>
        <v>свободное место</v>
      </c>
    </row>
    <row r="60" spans="1:5" ht="20" customHeight="1">
      <c r="A60" s="13" t="str">
        <f t="shared" si="1"/>
        <v>24ID58у</v>
      </c>
      <c r="B60" s="8" t="s">
        <v>18</v>
      </c>
      <c r="C60" s="4" t="str">
        <f>_xlfn.XLOOKUP($A60,[1]реестр!$A:$A,[1]реестр!$H:$H)</f>
        <v>ожидается заезд участника</v>
      </c>
      <c r="D60" s="4" t="str">
        <f>_xlfn.XLOOKUP($A60,[1]реестр!$A:$A,[1]реестр!$J:$J)</f>
        <v>овощи и фрукты</v>
      </c>
      <c r="E60" s="4" t="str">
        <f>_xlfn.XLOOKUP($A60,[1]реестр!$A:$A,[1]реестр!$I:$I)</f>
        <v>свободное место</v>
      </c>
    </row>
    <row r="61" spans="1:5" ht="20" customHeight="1">
      <c r="A61" s="13" t="str">
        <f t="shared" si="1"/>
        <v>24ID59у</v>
      </c>
      <c r="B61" s="8" t="s">
        <v>19</v>
      </c>
      <c r="C61" s="4" t="str">
        <f>_xlfn.XLOOKUP($A61,[1]реестр!$A:$A,[1]реестр!$H:$H)</f>
        <v>ожидается заезд участника</v>
      </c>
      <c r="D61" s="4" t="str">
        <f>_xlfn.XLOOKUP($A61,[1]реестр!$A:$A,[1]реестр!$J:$J)</f>
        <v>овощи и фрукты</v>
      </c>
      <c r="E61" s="4" t="str">
        <f>_xlfn.XLOOKUP($A61,[1]реестр!$A:$A,[1]реестр!$I:$I)</f>
        <v>свободное место</v>
      </c>
    </row>
    <row r="62" spans="1:5" ht="20" customHeight="1">
      <c r="A62" s="13" t="str">
        <f t="shared" si="1"/>
        <v>24ID60у</v>
      </c>
      <c r="B62" s="8" t="s">
        <v>20</v>
      </c>
      <c r="C62" s="4" t="str">
        <f>_xlfn.XLOOKUP($A62,[1]реестр!$A:$A,[1]реестр!$H:$H)</f>
        <v>ожидается заезд участника</v>
      </c>
      <c r="D62" s="4" t="str">
        <f>_xlfn.XLOOKUP($A62,[1]реестр!$A:$A,[1]реестр!$J:$J)</f>
        <v>овощи и фрукты</v>
      </c>
      <c r="E62" s="4" t="str">
        <f>_xlfn.XLOOKUP($A62,[1]реестр!$A:$A,[1]реестр!$I:$I)</f>
        <v>свободное место</v>
      </c>
    </row>
    <row r="63" spans="1:5" ht="20" customHeight="1">
      <c r="A63" s="13" t="str">
        <f t="shared" si="1"/>
        <v>24ID61у</v>
      </c>
      <c r="B63" s="8" t="s">
        <v>21</v>
      </c>
      <c r="C63" s="4" t="str">
        <f>_xlfn.XLOOKUP($A63,[1]реестр!$A:$A,[1]реестр!$H:$H)</f>
        <v>ожидается заезд участника</v>
      </c>
      <c r="D63" s="4" t="str">
        <f>_xlfn.XLOOKUP($A63,[1]реестр!$A:$A,[1]реестр!$J:$J)</f>
        <v>овощи и фрукты</v>
      </c>
      <c r="E63" s="4" t="str">
        <f>_xlfn.XLOOKUP($A63,[1]реестр!$A:$A,[1]реестр!$I:$I)</f>
        <v>свободное место</v>
      </c>
    </row>
    <row r="64" spans="1:5" ht="20" customHeight="1">
      <c r="A64" s="13" t="str">
        <f t="shared" si="1"/>
        <v>24ID62у</v>
      </c>
      <c r="B64" s="8" t="s">
        <v>22</v>
      </c>
      <c r="C64" s="4" t="str">
        <f>_xlfn.XLOOKUP($A64,[1]реестр!$A:$A,[1]реестр!$H:$H)</f>
        <v>ожидается заезд участника</v>
      </c>
      <c r="D64" s="4" t="str">
        <f>_xlfn.XLOOKUP($A64,[1]реестр!$A:$A,[1]реестр!$J:$J)</f>
        <v>овощи и фрукты</v>
      </c>
      <c r="E64" s="4" t="str">
        <f>_xlfn.XLOOKUP($A64,[1]реестр!$A:$A,[1]реестр!$I:$I)</f>
        <v>свободное место</v>
      </c>
    </row>
    <row r="65" spans="1:5" ht="20" customHeight="1">
      <c r="A65" s="13" t="str">
        <f t="shared" si="1"/>
        <v>24ID63у</v>
      </c>
      <c r="B65" s="8" t="s">
        <v>23</v>
      </c>
      <c r="C65" s="4" t="str">
        <f>_xlfn.XLOOKUP($A65,[1]реестр!$A:$A,[1]реестр!$H:$H)</f>
        <v>ожидается заезд участника</v>
      </c>
      <c r="D65" s="4" t="str">
        <f>_xlfn.XLOOKUP($A65,[1]реестр!$A:$A,[1]реестр!$J:$J)</f>
        <v>овощи и фрукты</v>
      </c>
      <c r="E65" s="4" t="str">
        <f>_xlfn.XLOOKUP($A65,[1]реестр!$A:$A,[1]реестр!$I:$I)</f>
        <v>свободное место</v>
      </c>
    </row>
    <row r="66" spans="1:5" ht="20" customHeight="1">
      <c r="A66" s="13" t="str">
        <f t="shared" si="1"/>
        <v>24ID64у</v>
      </c>
      <c r="B66" s="8" t="s">
        <v>24</v>
      </c>
      <c r="C66" s="4" t="str">
        <f>_xlfn.XLOOKUP($A66,[1]реестр!$A:$A,[1]реестр!$H:$H)</f>
        <v>ожидается заезд участника</v>
      </c>
      <c r="D66" s="4" t="str">
        <f>_xlfn.XLOOKUP($A66,[1]реестр!$A:$A,[1]реестр!$J:$J)</f>
        <v>овощи и фрукты</v>
      </c>
      <c r="E66" s="4" t="str">
        <f>_xlfn.XLOOKUP($A66,[1]реестр!$A:$A,[1]реестр!$I:$I)</f>
        <v>свободное место</v>
      </c>
    </row>
    <row r="67" spans="1:5" ht="20" customHeight="1">
      <c r="A67" s="13" t="str">
        <f t="shared" ref="A67:A69" si="2">"24ID"&amp;B67</f>
        <v>24ID65у</v>
      </c>
      <c r="B67" s="8" t="s">
        <v>25</v>
      </c>
      <c r="C67" s="4" t="str">
        <f>_xlfn.XLOOKUP($A67,[1]реестр!$A:$A,[1]реестр!$H:$H)</f>
        <v>ожидается заезд участника</v>
      </c>
      <c r="D67" s="4" t="str">
        <f>_xlfn.XLOOKUP($A67,[1]реестр!$A:$A,[1]реестр!$J:$J)</f>
        <v>овощи и фрукты</v>
      </c>
      <c r="E67" s="4" t="str">
        <f>_xlfn.XLOOKUP($A67,[1]реестр!$A:$A,[1]реестр!$I:$I)</f>
        <v>свободное место</v>
      </c>
    </row>
    <row r="68" spans="1:5" ht="20" customHeight="1">
      <c r="A68" s="13" t="str">
        <f t="shared" si="2"/>
        <v>24ID66у</v>
      </c>
      <c r="B68" s="8" t="s">
        <v>26</v>
      </c>
      <c r="C68" s="4" t="str">
        <f>_xlfn.XLOOKUP($A68,[1]реестр!$A:$A,[1]реестр!$H:$H)</f>
        <v>ожидается заезд участника</v>
      </c>
      <c r="D68" s="4" t="str">
        <f>_xlfn.XLOOKUP($A68,[1]реестр!$A:$A,[1]реестр!$J:$J)</f>
        <v>овощи и фрукты</v>
      </c>
      <c r="E68" s="4" t="str">
        <f>_xlfn.XLOOKUP($A68,[1]реестр!$A:$A,[1]реестр!$I:$I)</f>
        <v>свободное место</v>
      </c>
    </row>
    <row r="69" spans="1:5" ht="20" customHeight="1">
      <c r="A69" s="13" t="str">
        <f t="shared" si="2"/>
        <v>24ID67у</v>
      </c>
      <c r="B69" s="8" t="s">
        <v>27</v>
      </c>
      <c r="C69" s="4" t="str">
        <f>_xlfn.XLOOKUP($A69,[1]реестр!$A:$A,[1]реестр!$H:$H)</f>
        <v>ожидается заезд участника</v>
      </c>
      <c r="D69" s="4" t="str">
        <f>_xlfn.XLOOKUP($A69,[1]реестр!$A:$A,[1]реестр!$J:$J)</f>
        <v>овощи и фрукты</v>
      </c>
      <c r="E69" s="4" t="str">
        <f>_xlfn.XLOOKUP($A69,[1]реестр!$A:$A,[1]реестр!$I:$I)</f>
        <v>свободное место</v>
      </c>
    </row>
    <row r="70" spans="1:5">
      <c r="B70" s="1"/>
    </row>
  </sheetData>
  <mergeCells count="1">
    <mergeCell ref="B1:E1"/>
  </mergeCells>
  <pageMargins left="0" right="0" top="0" bottom="0" header="0" footer="0"/>
  <pageSetup paperSize="9" scale="63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98</cp:revision>
  <cp:lastPrinted>2025-12-03T08:56:00Z</cp:lastPrinted>
  <dcterms:created xsi:type="dcterms:W3CDTF">2020-02-12T13:44:41Z</dcterms:created>
  <dcterms:modified xsi:type="dcterms:W3CDTF">2026-01-19T06:15:25Z</dcterms:modified>
</cp:coreProperties>
</file>